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035" windowHeight="6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C22" i="1"/>
  <c r="C21" i="1"/>
  <c r="C20" i="1"/>
  <c r="D19" i="1"/>
  <c r="E21" i="1" s="1"/>
  <c r="C10" i="1"/>
  <c r="C9" i="1"/>
  <c r="C8" i="1"/>
  <c r="D7" i="1"/>
  <c r="E9" i="1" s="1"/>
  <c r="E22" i="1" l="1"/>
  <c r="E8" i="1"/>
  <c r="E20" i="1"/>
</calcChain>
</file>

<file path=xl/sharedStrings.xml><?xml version="1.0" encoding="utf-8"?>
<sst xmlns="http://schemas.openxmlformats.org/spreadsheetml/2006/main" count="36" uniqueCount="26">
  <si>
    <t>ONE PERSON</t>
  </si>
  <si>
    <t>Annual</t>
  </si>
  <si>
    <t>Monthly</t>
  </si>
  <si>
    <t xml:space="preserve">% of Poverty </t>
  </si>
  <si>
    <t>Income Range</t>
  </si>
  <si>
    <t>TWO PERSON</t>
  </si>
  <si>
    <t>$11,171 -</t>
  </si>
  <si>
    <t>$16,756 -</t>
  </si>
  <si>
    <t>$22,341 -</t>
  </si>
  <si>
    <t>$27,926 +</t>
  </si>
  <si>
    <t>$15,131 -</t>
  </si>
  <si>
    <t>$22,696 -</t>
  </si>
  <si>
    <t>$30,261 -</t>
  </si>
  <si>
    <t>$37,826 -</t>
  </si>
  <si>
    <t>$932 -</t>
  </si>
  <si>
    <t>$1,397 -</t>
  </si>
  <si>
    <t>$1,863 -</t>
  </si>
  <si>
    <t>101-150%</t>
  </si>
  <si>
    <t>151-200%</t>
  </si>
  <si>
    <t>201-250%</t>
  </si>
  <si>
    <t>250% +</t>
  </si>
  <si>
    <t>$1,262 -</t>
  </si>
  <si>
    <t>$1,892 -</t>
  </si>
  <si>
    <t>$2,523 -</t>
  </si>
  <si>
    <t>Issued 1/26/2012</t>
  </si>
  <si>
    <t xml:space="preserve">2012 Poverty Guidelines - U.S. Dept. of Health and Human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</si>
</sst>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3" xfId="0" applyFont="1" applyBorder="1"/>
    <xf numFmtId="9" fontId="1" fillId="2" borderId="3" xfId="0" applyNumberFormat="1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/>
    <xf numFmtId="164" fontId="1" fillId="0" borderId="0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1" fillId="0" borderId="3" xfId="0" applyNumberFormat="1" applyFont="1" applyBorder="1"/>
    <xf numFmtId="0" fontId="1" fillId="2" borderId="5" xfId="0" applyFont="1" applyFill="1" applyBorder="1"/>
    <xf numFmtId="0" fontId="1" fillId="0" borderId="5" xfId="0" applyFont="1" applyBorder="1"/>
    <xf numFmtId="0" fontId="1" fillId="0" borderId="7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view="pageLayout" topLeftCell="A2" zoomScaleNormal="100" workbookViewId="0">
      <selection activeCell="H9" sqref="H9"/>
    </sheetView>
  </sheetViews>
  <sheetFormatPr defaultRowHeight="15" x14ac:dyDescent="0.25"/>
  <cols>
    <col min="1" max="1" width="13.5703125" customWidth="1"/>
    <col min="2" max="2" width="8.7109375" customWidth="1"/>
    <col min="3" max="3" width="10.28515625" customWidth="1"/>
    <col min="4" max="4" width="8.7109375" customWidth="1"/>
    <col min="5" max="5" width="7.85546875" customWidth="1"/>
    <col min="6" max="6" width="10.42578125" customWidth="1"/>
    <col min="7" max="7" width="13.42578125" customWidth="1"/>
    <col min="8" max="8" width="8.140625" customWidth="1"/>
    <col min="9" max="9" width="10.5703125" customWidth="1"/>
  </cols>
  <sheetData>
    <row r="2" spans="1:11" ht="15.75" x14ac:dyDescent="0.25">
      <c r="A2" s="24" t="s">
        <v>25</v>
      </c>
      <c r="B2" s="23"/>
      <c r="C2" s="23"/>
      <c r="D2" s="23"/>
      <c r="E2" s="23"/>
      <c r="F2" s="23"/>
      <c r="G2" s="23"/>
    </row>
    <row r="4" spans="1:11" ht="15.75" x14ac:dyDescent="0.25">
      <c r="A4" s="2"/>
      <c r="B4" s="3" t="s">
        <v>0</v>
      </c>
      <c r="C4" s="3"/>
      <c r="D4" s="3"/>
      <c r="E4" s="4"/>
    </row>
    <row r="5" spans="1:11" ht="15.75" x14ac:dyDescent="0.25">
      <c r="A5" s="5"/>
      <c r="B5" s="6" t="s">
        <v>1</v>
      </c>
      <c r="C5" s="7"/>
      <c r="D5" s="8" t="s">
        <v>2</v>
      </c>
      <c r="E5" s="9"/>
    </row>
    <row r="6" spans="1:11" ht="15.75" x14ac:dyDescent="0.25">
      <c r="A6" s="5" t="s">
        <v>3</v>
      </c>
      <c r="B6" s="10" t="s">
        <v>4</v>
      </c>
      <c r="C6" s="9"/>
      <c r="D6" s="8" t="s">
        <v>4</v>
      </c>
      <c r="E6" s="9"/>
    </row>
    <row r="7" spans="1:11" ht="15.75" x14ac:dyDescent="0.25">
      <c r="A7" s="11">
        <v>1</v>
      </c>
      <c r="B7" s="12">
        <v>11170</v>
      </c>
      <c r="C7" s="13"/>
      <c r="D7" s="14">
        <f>B7/12</f>
        <v>930.83333333333337</v>
      </c>
      <c r="E7" s="15"/>
      <c r="F7" s="1"/>
    </row>
    <row r="8" spans="1:11" ht="15.75" x14ac:dyDescent="0.25">
      <c r="A8" s="16" t="s">
        <v>17</v>
      </c>
      <c r="B8" s="17" t="s">
        <v>6</v>
      </c>
      <c r="C8" s="15">
        <f>B7*1.5</f>
        <v>16755</v>
      </c>
      <c r="D8" s="14" t="s">
        <v>14</v>
      </c>
      <c r="E8" s="15">
        <f>D7*1.5</f>
        <v>1396.25</v>
      </c>
      <c r="F8" s="1"/>
    </row>
    <row r="9" spans="1:11" ht="15.75" x14ac:dyDescent="0.25">
      <c r="A9" s="16" t="s">
        <v>18</v>
      </c>
      <c r="B9" s="17" t="s">
        <v>7</v>
      </c>
      <c r="C9" s="15">
        <f>B7*2</f>
        <v>22340</v>
      </c>
      <c r="D9" s="14" t="s">
        <v>15</v>
      </c>
      <c r="E9" s="15">
        <f>D7*2</f>
        <v>1861.6666666666667</v>
      </c>
      <c r="F9" s="1"/>
    </row>
    <row r="10" spans="1:11" ht="15.75" x14ac:dyDescent="0.25">
      <c r="A10" s="16" t="s">
        <v>19</v>
      </c>
      <c r="B10" s="17" t="s">
        <v>8</v>
      </c>
      <c r="C10" s="15">
        <f>B7*2.5</f>
        <v>27925</v>
      </c>
      <c r="D10" s="14" t="s">
        <v>16</v>
      </c>
      <c r="E10" s="15">
        <f>D7*2.5</f>
        <v>2327.0833333333335</v>
      </c>
      <c r="F10" s="1"/>
    </row>
    <row r="11" spans="1:11" ht="15.75" x14ac:dyDescent="0.25">
      <c r="A11" s="16" t="s">
        <v>20</v>
      </c>
      <c r="B11" s="17" t="s">
        <v>9</v>
      </c>
      <c r="C11" s="15"/>
      <c r="D11" s="14">
        <v>2328</v>
      </c>
      <c r="E11" s="15"/>
      <c r="F11" s="1"/>
    </row>
    <row r="12" spans="1:11" ht="15.75" x14ac:dyDescent="0.25">
      <c r="A12" s="18"/>
      <c r="B12" s="19"/>
      <c r="C12" s="20"/>
      <c r="D12" s="21"/>
      <c r="E12" s="22"/>
      <c r="F12" s="1"/>
    </row>
    <row r="13" spans="1:11" x14ac:dyDescent="0.25">
      <c r="D13" s="1"/>
      <c r="E13" s="1"/>
      <c r="F13" s="1"/>
      <c r="K13" s="1"/>
    </row>
    <row r="14" spans="1:11" x14ac:dyDescent="0.25">
      <c r="K14" s="1"/>
    </row>
    <row r="15" spans="1:11" x14ac:dyDescent="0.25">
      <c r="B15" s="1"/>
    </row>
    <row r="16" spans="1:11" ht="15.75" x14ac:dyDescent="0.25">
      <c r="A16" s="2"/>
      <c r="B16" s="3" t="s">
        <v>5</v>
      </c>
      <c r="C16" s="3"/>
      <c r="D16" s="3"/>
      <c r="E16" s="4"/>
    </row>
    <row r="17" spans="1:5" ht="15.75" x14ac:dyDescent="0.25">
      <c r="A17" s="5"/>
      <c r="B17" s="6" t="s">
        <v>1</v>
      </c>
      <c r="C17" s="7"/>
      <c r="D17" s="8" t="s">
        <v>2</v>
      </c>
      <c r="E17" s="9"/>
    </row>
    <row r="18" spans="1:5" ht="15.75" x14ac:dyDescent="0.25">
      <c r="A18" s="5" t="s">
        <v>3</v>
      </c>
      <c r="B18" s="10" t="s">
        <v>4</v>
      </c>
      <c r="C18" s="9"/>
      <c r="D18" s="8" t="s">
        <v>4</v>
      </c>
      <c r="E18" s="9"/>
    </row>
    <row r="19" spans="1:5" ht="15.75" x14ac:dyDescent="0.25">
      <c r="A19" s="11">
        <v>1</v>
      </c>
      <c r="B19" s="17">
        <v>15130</v>
      </c>
      <c r="C19" s="15"/>
      <c r="D19" s="14">
        <f>B19/12</f>
        <v>1260.8333333333333</v>
      </c>
      <c r="E19" s="13"/>
    </row>
    <row r="20" spans="1:5" ht="15.75" x14ac:dyDescent="0.25">
      <c r="A20" s="16" t="s">
        <v>17</v>
      </c>
      <c r="B20" s="17" t="s">
        <v>10</v>
      </c>
      <c r="C20" s="15">
        <f>B19*1.5</f>
        <v>22695</v>
      </c>
      <c r="D20" s="14" t="s">
        <v>21</v>
      </c>
      <c r="E20" s="15">
        <f>D19*1.5</f>
        <v>1891.25</v>
      </c>
    </row>
    <row r="21" spans="1:5" ht="15.75" x14ac:dyDescent="0.25">
      <c r="A21" s="16" t="s">
        <v>18</v>
      </c>
      <c r="B21" s="17" t="s">
        <v>11</v>
      </c>
      <c r="C21" s="15">
        <f>B19*2</f>
        <v>30260</v>
      </c>
      <c r="D21" s="14" t="s">
        <v>22</v>
      </c>
      <c r="E21" s="15">
        <f>D19*2</f>
        <v>2521.6666666666665</v>
      </c>
    </row>
    <row r="22" spans="1:5" ht="15.75" x14ac:dyDescent="0.25">
      <c r="A22" s="16" t="s">
        <v>19</v>
      </c>
      <c r="B22" s="17" t="s">
        <v>12</v>
      </c>
      <c r="C22" s="15">
        <f>B19*2.5</f>
        <v>37825</v>
      </c>
      <c r="D22" s="14" t="s">
        <v>23</v>
      </c>
      <c r="E22" s="15">
        <f>D19*2.5</f>
        <v>3152.083333333333</v>
      </c>
    </row>
    <row r="23" spans="1:5" ht="15.75" x14ac:dyDescent="0.25">
      <c r="A23" s="16" t="s">
        <v>20</v>
      </c>
      <c r="B23" s="17" t="s">
        <v>13</v>
      </c>
      <c r="C23" s="15"/>
      <c r="D23" s="14">
        <v>3153</v>
      </c>
      <c r="E23" s="15"/>
    </row>
    <row r="24" spans="1:5" ht="15.75" x14ac:dyDescent="0.25">
      <c r="A24" s="18"/>
      <c r="B24" s="19"/>
      <c r="C24" s="20"/>
      <c r="D24" s="21"/>
      <c r="E24" s="22"/>
    </row>
    <row r="27" spans="1:5" x14ac:dyDescent="0.25">
      <c r="A27" t="s">
        <v>24</v>
      </c>
    </row>
  </sheetData>
  <printOptions horizontalCentered="1"/>
  <pageMargins left="0.7" right="0.7" top="0.75" bottom="0.75" header="0.3" footer="0.3"/>
  <pageSetup orientation="portrait" r:id="rId1"/>
  <headerFooter>
    <oddHeader xml:space="preserve">&amp;R&amp;"-,Bold"
E  Poverty Guidelines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Conkins</dc:creator>
  <cp:lastModifiedBy> Rhonda Hiller Fjeldberg</cp:lastModifiedBy>
  <cp:lastPrinted>2012-04-23T15:06:02Z</cp:lastPrinted>
  <dcterms:created xsi:type="dcterms:W3CDTF">2012-01-29T13:38:32Z</dcterms:created>
  <dcterms:modified xsi:type="dcterms:W3CDTF">2012-04-23T15:06:08Z</dcterms:modified>
</cp:coreProperties>
</file>